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10_上下水道課\020_業務係\03 下水道\030 浄化槽\03.決算統計関係\経営比較分析\R3\"/>
    </mc:Choice>
  </mc:AlternateContent>
  <workbookProtection workbookAlgorithmName="SHA-512" workbookHashValue="/rlUnUWHhAvk3bx3WDaoWM4fEyb4kMN8C2rr8TigGEVpAnUmhOLKCQ4xuLGEnvYZEo8LLW1zdcVKaJ2/pS9kIA==" workbookSaltValue="vs7seaDzHocgTznDIzxs8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<sst xmlns="http://schemas.openxmlformats.org/spreadsheetml/2006/main" count="307" uniqueCount="117">
  <si>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</si>
  <si>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</si>
  <si>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</si>
  <si>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</si>
  <si>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</si>
  <si>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</si>
  <si>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</si>
  <si>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</si>
  <si>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</si>
  <si>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</si>
  <si>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</si>
  <si>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</si>
  <si>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</si>
  <si>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</si>
  <si>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</si>
  <si>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</si>
  <si>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</si>
  <si>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</si>
  <si>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</si>
  <si>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</si>
  <si>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</si>
  <si>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</si>
  <si>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</si>
  <si>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</si>
  <si>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</si>
  <si>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</si>
  <si>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</si>
  <si>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</si>
  <si>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</si>
  <si>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</si>
  <si>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</si>
  <si>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</si>
  <si>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</si>
  <si>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</si>
  <si>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</si>
  <si>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</si>
  <si>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</si>
  <si>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</si>
  <si>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</si>
  <si>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</si>
  <si>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</si>
  <si>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</si>
  <si>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</si>
  <si>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</si>
  <si>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</si>
  <si>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</si>
  <si>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</si>
  <si>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</si>
  <si>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</si>
  <si>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</si>
  <si>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</si>
  <si>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</si>
  <si>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</si>
  <si>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</si>
  <si>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</si>
  <si>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</si>
  <si>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</si>
  <si>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</si>
  <si>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</si>
  <si>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</si>
  <si>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</si>
  <si>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</si>
  <si>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</si>
  <si>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</si>
  <si>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</si>
  <si>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</si>
  <si>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</si>
  <si>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</si>
  <si>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</si>
  <si>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</si>
  <si>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</si>
  <si>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</si>
  <si>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</si>
  <si>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</si>
  <si>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</si>
  <si>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</si>
  <si>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</si>
  <si>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</si>
  <si>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</si>
  <si>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</si>
  <si>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</si>
  <si>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</si>
  <si>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</si>
  <si>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</si>
  <si>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</si>
  <si>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</si>
  <si>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</si>
  <si>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</si>
  <si>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</si>
  <si>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</si>
  <si>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</si>
  <si>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</si>
  <si>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</si>
  <si>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</si>
  <si>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</si>
  <si>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</si>
  <si>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</si>
  <si>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</si>
  <si>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</si>
  <si>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</si>
  <si>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</si>
  <si>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</si>
  <si>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</si>
  <si>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</si>
  <si>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</si>
  <si>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</si>
  <si>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</si>
  <si>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</si>
  <si>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</si>
  <si>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</si>
  <si>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</si>
  <si>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</si>
  <si>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</si>
  <si>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</si>
  <si>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①経常収支比率は、100%を超えているが、料金収入で賄えない部分を他会計繰入金に依存しているため、経費節減に取り組む必要がある。
　②累積欠損金は生じていない。
　③流動比率は、類似団体と比較すると低水準だが、1年以内に償還する企業債を除いた流動負債の額は流動資産の額を下回っているため、支払い能力に問題が生じている状況ではない。
　④企業債残高対事業規模比率は、類似団体と比較し低水準ではあるが、浄化槽の新設に伴い年々増加する見込みのため、今後改善が必要である。
　⑤経費回収率は、類似団体と比較し高い水準ではあるが、汚水処理に係る経費を全額使用料収入で賄えていない状況である。今後維持管理費の増加が予想されるため、改善に取り組む必要がある。
　⑥汚水処理原価は、類似団体と比較し低水準ではあるが、修繕費の増加により、今後増えていくと考えられる。経費節減に取り組んでいく必要がある。
　⑦施設利用率は、類似団体と比較し高い水準ではあるが、設置時からの世帯員数減少や核家族化によりスペック過大となっている家屋が増えている状況である。引き続き使用人員に見合った人員算定をしていく必要がある。
　⑧水洗化率については、当該事業における割合について示しているため、100％となる。
※本事業は令和2年度に企業会計に移行しているため、令和元年度以前のデータは無し。
</t>
    <rPh sb="2" eb="4">
      <t>ケイジョウ</t>
    </rPh>
    <rPh sb="4" eb="6">
      <t>シュウシ</t>
    </rPh>
    <rPh sb="6" eb="8">
      <t>ヒリツ</t>
    </rPh>
    <rPh sb="15" eb="16">
      <t>コ</t>
    </rPh>
    <rPh sb="22" eb="24">
      <t>リョウキン</t>
    </rPh>
    <rPh sb="24" eb="26">
      <t>シュウニュウ</t>
    </rPh>
    <rPh sb="27" eb="28">
      <t>マカナ</t>
    </rPh>
    <rPh sb="31" eb="33">
      <t>ブブン</t>
    </rPh>
    <rPh sb="34" eb="35">
      <t>タ</t>
    </rPh>
    <rPh sb="35" eb="37">
      <t>カイケイ</t>
    </rPh>
    <rPh sb="37" eb="39">
      <t>クリイレ</t>
    </rPh>
    <rPh sb="39" eb="40">
      <t>キン</t>
    </rPh>
    <rPh sb="41" eb="43">
      <t>イゾン</t>
    </rPh>
    <rPh sb="50" eb="52">
      <t>ケイヒ</t>
    </rPh>
    <rPh sb="52" eb="54">
      <t>セツゲン</t>
    </rPh>
    <rPh sb="55" eb="56">
      <t>ト</t>
    </rPh>
    <rPh sb="57" eb="58">
      <t>ク</t>
    </rPh>
    <rPh sb="59" eb="61">
      <t>ヒツヨウ</t>
    </rPh>
    <rPh sb="68" eb="70">
      <t>ルイセキ</t>
    </rPh>
    <rPh sb="70" eb="72">
      <t>ケッソン</t>
    </rPh>
    <rPh sb="72" eb="73">
      <t>キン</t>
    </rPh>
    <rPh sb="74" eb="75">
      <t>ショウ</t>
    </rPh>
    <rPh sb="84" eb="86">
      <t>リュウドウ</t>
    </rPh>
    <rPh sb="86" eb="88">
      <t>ヒリツ</t>
    </rPh>
    <rPh sb="90" eb="92">
      <t>ルイジ</t>
    </rPh>
    <rPh sb="92" eb="94">
      <t>ダンタイ</t>
    </rPh>
    <rPh sb="95" eb="97">
      <t>ヒカク</t>
    </rPh>
    <rPh sb="100" eb="103">
      <t>テイスイジュン</t>
    </rPh>
    <rPh sb="107" eb="108">
      <t>ネン</t>
    </rPh>
    <rPh sb="108" eb="110">
      <t>イナイ</t>
    </rPh>
    <rPh sb="111" eb="113">
      <t>ショウカン</t>
    </rPh>
    <rPh sb="115" eb="117">
      <t>キギョウ</t>
    </rPh>
    <rPh sb="117" eb="118">
      <t>サイ</t>
    </rPh>
    <rPh sb="119" eb="120">
      <t>ノゾ</t>
    </rPh>
    <rPh sb="122" eb="124">
      <t>リュウドウ</t>
    </rPh>
    <rPh sb="124" eb="126">
      <t>フサイ</t>
    </rPh>
    <rPh sb="127" eb="128">
      <t>ガク</t>
    </rPh>
    <rPh sb="129" eb="131">
      <t>リュウドウ</t>
    </rPh>
    <rPh sb="131" eb="133">
      <t>シサン</t>
    </rPh>
    <rPh sb="134" eb="135">
      <t>ガク</t>
    </rPh>
    <rPh sb="136" eb="138">
      <t>シタマワ</t>
    </rPh>
    <rPh sb="145" eb="147">
      <t>シハラ</t>
    </rPh>
    <rPh sb="148" eb="150">
      <t>ノウリョク</t>
    </rPh>
    <rPh sb="151" eb="153">
      <t>モンダイ</t>
    </rPh>
    <rPh sb="154" eb="155">
      <t>ショウ</t>
    </rPh>
    <rPh sb="159" eb="161">
      <t>ジョウキョウ</t>
    </rPh>
    <rPh sb="169" eb="171">
      <t>キギョウ</t>
    </rPh>
    <rPh sb="171" eb="172">
      <t>サイ</t>
    </rPh>
    <rPh sb="172" eb="173">
      <t>ザン</t>
    </rPh>
    <rPh sb="173" eb="174">
      <t>タカ</t>
    </rPh>
    <rPh sb="174" eb="175">
      <t>タイ</t>
    </rPh>
    <rPh sb="175" eb="177">
      <t>ジギョウ</t>
    </rPh>
    <rPh sb="177" eb="179">
      <t>キボ</t>
    </rPh>
    <rPh sb="179" eb="181">
      <t>ヒリツ</t>
    </rPh>
    <rPh sb="183" eb="185">
      <t>ルイジ</t>
    </rPh>
    <rPh sb="185" eb="187">
      <t>ダンタイ</t>
    </rPh>
    <rPh sb="188" eb="190">
      <t>ヒカク</t>
    </rPh>
    <rPh sb="191" eb="192">
      <t>ヒク</t>
    </rPh>
    <rPh sb="192" eb="194">
      <t>スイジュン</t>
    </rPh>
    <rPh sb="200" eb="203">
      <t>ジョウカソウ</t>
    </rPh>
    <rPh sb="204" eb="206">
      <t>シンセツ</t>
    </rPh>
    <rPh sb="207" eb="208">
      <t>トモナ</t>
    </rPh>
    <rPh sb="209" eb="211">
      <t>ネンネン</t>
    </rPh>
    <rPh sb="211" eb="213">
      <t>ゾウカ</t>
    </rPh>
    <rPh sb="215" eb="217">
      <t>ミコ</t>
    </rPh>
    <rPh sb="222" eb="224">
      <t>コンゴ</t>
    </rPh>
    <rPh sb="224" eb="226">
      <t>カイゼン</t>
    </rPh>
    <rPh sb="227" eb="229">
      <t>ヒツヨウ</t>
    </rPh>
    <rPh sb="236" eb="238">
      <t>ケイヒ</t>
    </rPh>
    <rPh sb="238" eb="240">
      <t>カイシュウ</t>
    </rPh>
    <rPh sb="240" eb="241">
      <t>リツ</t>
    </rPh>
    <rPh sb="243" eb="245">
      <t>ルイジ</t>
    </rPh>
    <rPh sb="245" eb="247">
      <t>ダンタイ</t>
    </rPh>
    <rPh sb="248" eb="250">
      <t>ヒカク</t>
    </rPh>
    <rPh sb="251" eb="252">
      <t>タカ</t>
    </rPh>
    <rPh sb="253" eb="255">
      <t>スイジュン</t>
    </rPh>
    <rPh sb="261" eb="263">
      <t>オスイ</t>
    </rPh>
    <rPh sb="263" eb="265">
      <t>ショリ</t>
    </rPh>
    <rPh sb="266" eb="267">
      <t>カカ</t>
    </rPh>
    <rPh sb="268" eb="270">
      <t>ケイヒ</t>
    </rPh>
    <rPh sb="271" eb="273">
      <t>ゼンガク</t>
    </rPh>
    <rPh sb="273" eb="276">
      <t>シヨウリョウ</t>
    </rPh>
    <rPh sb="276" eb="278">
      <t>シュウニュウ</t>
    </rPh>
    <rPh sb="279" eb="280">
      <t>マカナ</t>
    </rPh>
    <rPh sb="285" eb="287">
      <t>ジョウキョウ</t>
    </rPh>
    <rPh sb="291" eb="293">
      <t>コンゴ</t>
    </rPh>
    <rPh sb="293" eb="295">
      <t>イジ</t>
    </rPh>
    <rPh sb="295" eb="298">
      <t>カンリヒ</t>
    </rPh>
    <rPh sb="299" eb="301">
      <t>ゾウカ</t>
    </rPh>
    <rPh sb="302" eb="304">
      <t>ヨソウ</t>
    </rPh>
    <rPh sb="310" eb="312">
      <t>カイゼン</t>
    </rPh>
    <rPh sb="313" eb="314">
      <t>ト</t>
    </rPh>
    <rPh sb="315" eb="316">
      <t>ク</t>
    </rPh>
    <rPh sb="317" eb="319">
      <t>ヒツヨウ</t>
    </rPh>
    <rPh sb="326" eb="328">
      <t>オスイ</t>
    </rPh>
    <rPh sb="328" eb="330">
      <t>ショリ</t>
    </rPh>
    <rPh sb="330" eb="332">
      <t>ゲンカ</t>
    </rPh>
    <rPh sb="334" eb="336">
      <t>ルイジ</t>
    </rPh>
    <rPh sb="336" eb="338">
      <t>ダンタイ</t>
    </rPh>
    <rPh sb="339" eb="341">
      <t>ヒカク</t>
    </rPh>
    <rPh sb="342" eb="343">
      <t>ヒク</t>
    </rPh>
    <rPh sb="343" eb="345">
      <t>スイジュン</t>
    </rPh>
    <rPh sb="351" eb="354">
      <t>シュウゼンヒ</t>
    </rPh>
    <rPh sb="355" eb="357">
      <t>ゾウカ</t>
    </rPh>
    <rPh sb="361" eb="363">
      <t>コンゴ</t>
    </rPh>
    <rPh sb="363" eb="364">
      <t>フ</t>
    </rPh>
    <rPh sb="369" eb="370">
      <t>カンガ</t>
    </rPh>
    <rPh sb="375" eb="377">
      <t>ケイヒ</t>
    </rPh>
    <rPh sb="377" eb="379">
      <t>セツゲン</t>
    </rPh>
    <rPh sb="380" eb="381">
      <t>ト</t>
    </rPh>
    <rPh sb="382" eb="383">
      <t>ク</t>
    </rPh>
    <rPh sb="387" eb="389">
      <t>ヒツヨウ</t>
    </rPh>
    <rPh sb="396" eb="398">
      <t>シセツ</t>
    </rPh>
    <rPh sb="398" eb="400">
      <t>リヨウ</t>
    </rPh>
    <rPh sb="400" eb="401">
      <t>リツ</t>
    </rPh>
    <rPh sb="403" eb="405">
      <t>ルイジ</t>
    </rPh>
    <rPh sb="405" eb="407">
      <t>ダンタイ</t>
    </rPh>
    <rPh sb="408" eb="410">
      <t>ヒカク</t>
    </rPh>
    <rPh sb="411" eb="412">
      <t>タカ</t>
    </rPh>
    <rPh sb="413" eb="415">
      <t>スイジュン</t>
    </rPh>
    <rPh sb="421" eb="423">
      <t>セッチ</t>
    </rPh>
    <rPh sb="423" eb="424">
      <t>ジ</t>
    </rPh>
    <rPh sb="427" eb="430">
      <t>セタイイン</t>
    </rPh>
    <rPh sb="430" eb="431">
      <t>スウ</t>
    </rPh>
    <rPh sb="431" eb="433">
      <t>ゲンショウ</t>
    </rPh>
    <rPh sb="434" eb="435">
      <t>カク</t>
    </rPh>
    <rPh sb="435" eb="437">
      <t>カゾク</t>
    </rPh>
    <rPh sb="437" eb="438">
      <t>カ</t>
    </rPh>
    <rPh sb="445" eb="447">
      <t>カダイ</t>
    </rPh>
    <rPh sb="453" eb="455">
      <t>カオク</t>
    </rPh>
    <rPh sb="456" eb="457">
      <t>フ</t>
    </rPh>
    <rPh sb="461" eb="463">
      <t>ジョウキョウ</t>
    </rPh>
    <rPh sb="467" eb="468">
      <t>ヒ</t>
    </rPh>
    <rPh sb="469" eb="470">
      <t>ツヅ</t>
    </rPh>
    <rPh sb="471" eb="473">
      <t>シヨウ</t>
    </rPh>
    <rPh sb="473" eb="475">
      <t>ジンイン</t>
    </rPh>
    <rPh sb="476" eb="478">
      <t>ミア</t>
    </rPh>
    <rPh sb="480" eb="482">
      <t>ジンイン</t>
    </rPh>
    <rPh sb="482" eb="484">
      <t>サンテイ</t>
    </rPh>
    <rPh sb="489" eb="491">
      <t>ヒツヨウ</t>
    </rPh>
    <rPh sb="498" eb="501">
      <t>スイセンカ</t>
    </rPh>
    <rPh sb="501" eb="502">
      <t>リツ</t>
    </rPh>
    <rPh sb="508" eb="510">
      <t>トウガイ</t>
    </rPh>
    <rPh sb="510" eb="512">
      <t>ジギョウ</t>
    </rPh>
    <rPh sb="516" eb="518">
      <t>ワリアイ</t>
    </rPh>
    <rPh sb="522" eb="523">
      <t>シメ</t>
    </rPh>
    <rPh sb="541" eb="542">
      <t>ホン</t>
    </rPh>
    <rPh sb="542" eb="544">
      <t>ジギョウ</t>
    </rPh>
    <rPh sb="545" eb="547">
      <t>レイワ</t>
    </rPh>
    <rPh sb="548" eb="549">
      <t>ネン</t>
    </rPh>
    <rPh sb="549" eb="550">
      <t>ド</t>
    </rPh>
    <rPh sb="551" eb="553">
      <t>キギョウ</t>
    </rPh>
    <rPh sb="553" eb="555">
      <t>カイケイ</t>
    </rPh>
    <rPh sb="556" eb="558">
      <t>イコウ</t>
    </rPh>
    <rPh sb="565" eb="567">
      <t>レイワ</t>
    </rPh>
    <rPh sb="567" eb="569">
      <t>ガンネン</t>
    </rPh>
    <rPh sb="569" eb="570">
      <t>ド</t>
    </rPh>
    <rPh sb="570" eb="572">
      <t>イゼン</t>
    </rPh>
    <rPh sb="577" eb="578">
      <t>ナ</t>
    </rPh>
    <phoneticPr fontId="4"/>
  </si>
  <si>
    <t>　特定地域生活排水処理事業は、平成17年度から整備が始まり古いもので設置から15年以上が経過している。浄化槽の耐用年数は30年程度であり、現状として耐用年数を超えた施設（合併浄化槽）及び管渠等はないため、浄化槽本体について更新等は当面不要であるが、浄化槽構成部品（ブロワ等）の修繕・交換等の維持管理が必要であり、件数は年々増加している。
　なお、有形固定資産減価償却率が低い数値となっているが、これは企業会計移行前に取得した資産について、償却累計額と取得価格を相殺して計上しているため、減価償却累計額が反映されていないことによるものであり、実際には徐々に老朽化が進んでいる状況である。
※本事業は令和2年度に企業会計に移行しているため、令和元年度以前のデータは無し。</t>
    <rPh sb="1" eb="3">
      <t>トクテイ</t>
    </rPh>
    <rPh sb="3" eb="5">
      <t>チイキ</t>
    </rPh>
    <rPh sb="5" eb="7">
      <t>セイカツ</t>
    </rPh>
    <rPh sb="7" eb="9">
      <t>ハイスイ</t>
    </rPh>
    <rPh sb="9" eb="11">
      <t>ショリ</t>
    </rPh>
    <rPh sb="11" eb="13">
      <t>ジギョウ</t>
    </rPh>
    <rPh sb="15" eb="17">
      <t>ヘイセイ</t>
    </rPh>
    <rPh sb="19" eb="21">
      <t>ネンド</t>
    </rPh>
    <rPh sb="23" eb="25">
      <t>セイビ</t>
    </rPh>
    <rPh sb="26" eb="27">
      <t>ハジ</t>
    </rPh>
    <rPh sb="29" eb="30">
      <t>フル</t>
    </rPh>
    <rPh sb="34" eb="36">
      <t>セッチ</t>
    </rPh>
    <rPh sb="40" eb="41">
      <t>ネン</t>
    </rPh>
    <rPh sb="41" eb="43">
      <t>イジョウ</t>
    </rPh>
    <rPh sb="44" eb="46">
      <t>ケイカ</t>
    </rPh>
    <rPh sb="51" eb="54">
      <t>ジョウカソウ</t>
    </rPh>
    <rPh sb="55" eb="57">
      <t>タイヨウ</t>
    </rPh>
    <rPh sb="57" eb="59">
      <t>ネンスウ</t>
    </rPh>
    <rPh sb="62" eb="63">
      <t>ネン</t>
    </rPh>
    <rPh sb="63" eb="65">
      <t>テイド</t>
    </rPh>
    <rPh sb="69" eb="71">
      <t>ゲンジョウ</t>
    </rPh>
    <rPh sb="74" eb="76">
      <t>タイヨウ</t>
    </rPh>
    <rPh sb="76" eb="78">
      <t>ネンスウ</t>
    </rPh>
    <rPh sb="79" eb="80">
      <t>コ</t>
    </rPh>
    <rPh sb="82" eb="84">
      <t>シセツ</t>
    </rPh>
    <rPh sb="85" eb="87">
      <t>ガッペイ</t>
    </rPh>
    <rPh sb="87" eb="90">
      <t>ジョウカソウ</t>
    </rPh>
    <rPh sb="91" eb="92">
      <t>オヨ</t>
    </rPh>
    <rPh sb="93" eb="95">
      <t>カンキョ</t>
    </rPh>
    <rPh sb="95" eb="96">
      <t>トウ</t>
    </rPh>
    <rPh sb="102" eb="105">
      <t>ジョウカソウ</t>
    </rPh>
    <rPh sb="105" eb="107">
      <t>ホンタイ</t>
    </rPh>
    <rPh sb="111" eb="113">
      <t>コウシン</t>
    </rPh>
    <rPh sb="113" eb="114">
      <t>トウ</t>
    </rPh>
    <rPh sb="115" eb="117">
      <t>トウメン</t>
    </rPh>
    <rPh sb="117" eb="119">
      <t>フヨウ</t>
    </rPh>
    <rPh sb="124" eb="127">
      <t>ジョウカソウ</t>
    </rPh>
    <rPh sb="127" eb="129">
      <t>コウセイ</t>
    </rPh>
    <rPh sb="129" eb="131">
      <t>ブヒン</t>
    </rPh>
    <rPh sb="135" eb="136">
      <t>トウ</t>
    </rPh>
    <rPh sb="138" eb="140">
      <t>シュウゼン</t>
    </rPh>
    <rPh sb="141" eb="143">
      <t>コウカン</t>
    </rPh>
    <rPh sb="143" eb="144">
      <t>トウ</t>
    </rPh>
    <rPh sb="145" eb="147">
      <t>イジ</t>
    </rPh>
    <rPh sb="147" eb="149">
      <t>カンリ</t>
    </rPh>
    <rPh sb="150" eb="152">
      <t>ヒツヨウ</t>
    </rPh>
    <rPh sb="156" eb="158">
      <t>ケンスウ</t>
    </rPh>
    <rPh sb="159" eb="161">
      <t>ネンネン</t>
    </rPh>
    <rPh sb="161" eb="163">
      <t>ゾウカ</t>
    </rPh>
    <rPh sb="173" eb="175">
      <t>ユウケイ</t>
    </rPh>
    <rPh sb="175" eb="177">
      <t>コテイ</t>
    </rPh>
    <rPh sb="177" eb="179">
      <t>シサン</t>
    </rPh>
    <rPh sb="179" eb="181">
      <t>ゲンカ</t>
    </rPh>
    <rPh sb="181" eb="183">
      <t>ショウキャク</t>
    </rPh>
    <rPh sb="183" eb="184">
      <t>リツ</t>
    </rPh>
    <rPh sb="185" eb="186">
      <t>ヒク</t>
    </rPh>
    <rPh sb="187" eb="189">
      <t>スウチ</t>
    </rPh>
    <rPh sb="200" eb="202">
      <t>キギョウ</t>
    </rPh>
    <rPh sb="202" eb="204">
      <t>カイケイ</t>
    </rPh>
    <rPh sb="204" eb="206">
      <t>イコウ</t>
    </rPh>
    <rPh sb="206" eb="207">
      <t>マエ</t>
    </rPh>
    <rPh sb="208" eb="210">
      <t>シュトク</t>
    </rPh>
    <rPh sb="212" eb="214">
      <t>シサン</t>
    </rPh>
    <rPh sb="219" eb="221">
      <t>ショウキャク</t>
    </rPh>
    <rPh sb="221" eb="224">
      <t>ルイケイガク</t>
    </rPh>
    <rPh sb="225" eb="227">
      <t>シュトク</t>
    </rPh>
    <rPh sb="227" eb="229">
      <t>カカク</t>
    </rPh>
    <rPh sb="230" eb="232">
      <t>ソウサイ</t>
    </rPh>
    <rPh sb="234" eb="236">
      <t>ケイジョウ</t>
    </rPh>
    <rPh sb="243" eb="245">
      <t>ゲンカ</t>
    </rPh>
    <rPh sb="245" eb="247">
      <t>ショウキャク</t>
    </rPh>
    <rPh sb="247" eb="250">
      <t>ルイケイガク</t>
    </rPh>
    <rPh sb="251" eb="253">
      <t>ハンエイ</t>
    </rPh>
    <rPh sb="270" eb="272">
      <t>ジッサイ</t>
    </rPh>
    <rPh sb="274" eb="276">
      <t>ジョジョ</t>
    </rPh>
    <rPh sb="277" eb="279">
      <t>ロウキュウ</t>
    </rPh>
    <rPh sb="279" eb="280">
      <t>カ</t>
    </rPh>
    <rPh sb="281" eb="282">
      <t>スス</t>
    </rPh>
    <rPh sb="286" eb="288">
      <t>ジョウキョウ</t>
    </rPh>
    <rPh sb="295" eb="296">
      <t>ホン</t>
    </rPh>
    <rPh sb="296" eb="298">
      <t>ジギョウ</t>
    </rPh>
    <rPh sb="299" eb="301">
      <t>レイワ</t>
    </rPh>
    <rPh sb="302" eb="303">
      <t>ネン</t>
    </rPh>
    <rPh sb="303" eb="304">
      <t>ド</t>
    </rPh>
    <rPh sb="305" eb="307">
      <t>キギョウ</t>
    </rPh>
    <rPh sb="307" eb="309">
      <t>カイケイ</t>
    </rPh>
    <rPh sb="310" eb="312">
      <t>イコウ</t>
    </rPh>
    <rPh sb="319" eb="321">
      <t>レイワ</t>
    </rPh>
    <rPh sb="321" eb="323">
      <t>ガンネン</t>
    </rPh>
    <rPh sb="323" eb="324">
      <t>ド</t>
    </rPh>
    <rPh sb="324" eb="326">
      <t>イゼン</t>
    </rPh>
    <rPh sb="331" eb="332">
      <t>ナ</t>
    </rPh>
    <phoneticPr fontId="4"/>
  </si>
  <si>
    <t>　経営の健全化には、他会計繰入金に依存せず、使用料収入で経費を賄う必要がある。主な収益である使用料金の改定を実施するべきだが、他市町村や本市の下水道使用料金、人槽あたりの使用人員等を考慮すると使用料改定には踏み切れない状況であるため、経費回収率が低下すると思われる。
　今後、維持管理費の増加に伴い、経費回収率の低水準や欠損金が生じることがないように、今まで以上に効率的な維持管理に努め、経費節減を図っていく必要がある。</t>
    <rPh sb="1" eb="3">
      <t>ケイエイ</t>
    </rPh>
    <rPh sb="4" eb="7">
      <t>ケンゼンカ</t>
    </rPh>
    <rPh sb="10" eb="11">
      <t>タ</t>
    </rPh>
    <rPh sb="11" eb="13">
      <t>カイケイ</t>
    </rPh>
    <rPh sb="13" eb="15">
      <t>クリイレ</t>
    </rPh>
    <rPh sb="15" eb="16">
      <t>キン</t>
    </rPh>
    <rPh sb="17" eb="19">
      <t>イゾン</t>
    </rPh>
    <rPh sb="22" eb="25">
      <t>シヨウリョウ</t>
    </rPh>
    <rPh sb="25" eb="27">
      <t>シュウニュウ</t>
    </rPh>
    <rPh sb="28" eb="30">
      <t>ケイヒ</t>
    </rPh>
    <rPh sb="31" eb="32">
      <t>マカナ</t>
    </rPh>
    <rPh sb="33" eb="35">
      <t>ヒツヨウ</t>
    </rPh>
    <rPh sb="39" eb="40">
      <t>オモ</t>
    </rPh>
    <rPh sb="41" eb="43">
      <t>シュウエキ</t>
    </rPh>
    <rPh sb="46" eb="49">
      <t>シヨウリョウ</t>
    </rPh>
    <rPh sb="49" eb="50">
      <t>キン</t>
    </rPh>
    <rPh sb="51" eb="53">
      <t>カイテイ</t>
    </rPh>
    <rPh sb="54" eb="56">
      <t>ジッシ</t>
    </rPh>
    <rPh sb="63" eb="64">
      <t>タ</t>
    </rPh>
    <rPh sb="64" eb="67">
      <t>シチョウソン</t>
    </rPh>
    <rPh sb="68" eb="70">
      <t>ホンシ</t>
    </rPh>
    <rPh sb="71" eb="74">
      <t>ゲスイドウ</t>
    </rPh>
    <rPh sb="74" eb="77">
      <t>シヨウリョウ</t>
    </rPh>
    <rPh sb="77" eb="78">
      <t>キン</t>
    </rPh>
    <rPh sb="79" eb="81">
      <t>ニンソウ</t>
    </rPh>
    <rPh sb="85" eb="87">
      <t>シヨウ</t>
    </rPh>
    <rPh sb="87" eb="89">
      <t>ジンイン</t>
    </rPh>
    <rPh sb="89" eb="90">
      <t>トウ</t>
    </rPh>
    <rPh sb="91" eb="93">
      <t>コウリョ</t>
    </rPh>
    <rPh sb="96" eb="99">
      <t>シヨウリョウ</t>
    </rPh>
    <rPh sb="99" eb="101">
      <t>カイテイ</t>
    </rPh>
    <rPh sb="103" eb="104">
      <t>フ</t>
    </rPh>
    <rPh sb="105" eb="106">
      <t>キ</t>
    </rPh>
    <rPh sb="109" eb="111">
      <t>ジョウキョウ</t>
    </rPh>
    <rPh sb="117" eb="119">
      <t>ケイヒ</t>
    </rPh>
    <rPh sb="119" eb="121">
      <t>カイシュウ</t>
    </rPh>
    <rPh sb="121" eb="122">
      <t>リツ</t>
    </rPh>
    <rPh sb="123" eb="125">
      <t>テイカ</t>
    </rPh>
    <rPh sb="128" eb="129">
      <t>オモ</t>
    </rPh>
    <rPh sb="135" eb="137">
      <t>コンゴ</t>
    </rPh>
    <rPh sb="138" eb="140">
      <t>イジ</t>
    </rPh>
    <rPh sb="140" eb="143">
      <t>カンリヒ</t>
    </rPh>
    <rPh sb="144" eb="146">
      <t>ゾウカ</t>
    </rPh>
    <rPh sb="147" eb="148">
      <t>トモナ</t>
    </rPh>
    <rPh sb="150" eb="152">
      <t>ケイヒ</t>
    </rPh>
    <rPh sb="152" eb="154">
      <t>カイシュウ</t>
    </rPh>
    <rPh sb="154" eb="155">
      <t>リツ</t>
    </rPh>
    <rPh sb="160" eb="162">
      <t>ケッソン</t>
    </rPh>
    <rPh sb="162" eb="163">
      <t>キン</t>
    </rPh>
    <rPh sb="164" eb="165">
      <t>ショウ</t>
    </rPh>
    <rPh sb="176" eb="177">
      <t>イマ</t>
    </rPh>
    <rPh sb="179" eb="181">
      <t>イジョウ</t>
    </rPh>
    <rPh sb="182" eb="185">
      <t>コウリツテキ</t>
    </rPh>
    <rPh sb="186" eb="188">
      <t>イジ</t>
    </rPh>
    <rPh sb="188" eb="190">
      <t>カンリ</t>
    </rPh>
    <rPh sb="191" eb="192">
      <t>ツト</t>
    </rPh>
    <rPh sb="194" eb="196">
      <t>ケイヒ</t>
    </rPh>
    <rPh sb="196" eb="198">
      <t>セツゲン</t>
    </rPh>
    <rPh sb="199" eb="200">
      <t>ハカ</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</si>
</sst>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4A-484B-B110-C6B9BFEC99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34A-484B-B110-C6B9BFEC99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63.74</c:v>
                </c:pt>
                <c:pt idx="4">
                  <c:v>63.28</c:v>
                </c:pt>
              </c:numCache>
            </c:numRef>
          </c:val>
          <c:extLst>
            <c:ext xmlns:c16="http://schemas.microsoft.com/office/drawing/2014/chart" uri="{C3380CC4-5D6E-409C-BE32-E72D297353CC}">
              <c16:uniqueId val="{00000000-5CE1-4E62-8ED0-561E3B6616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5CE1-4E62-8ED0-561E3B6616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F4D-4C05-9264-3364B27C2F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6F4D-4C05-9264-3364B27C2F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99.84</c:v>
                </c:pt>
                <c:pt idx="4">
                  <c:v>100.76</c:v>
                </c:pt>
              </c:numCache>
            </c:numRef>
          </c:val>
          <c:extLst>
            <c:ext xmlns:c16="http://schemas.microsoft.com/office/drawing/2014/chart" uri="{C3380CC4-5D6E-409C-BE32-E72D297353CC}">
              <c16:uniqueId val="{00000000-14B3-4DFC-A4C0-3358DF2977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14B3-4DFC-A4C0-3358DF2977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4.13</c:v>
                </c:pt>
                <c:pt idx="4">
                  <c:v>7.98</c:v>
                </c:pt>
              </c:numCache>
            </c:numRef>
          </c:val>
          <c:extLst>
            <c:ext xmlns:c16="http://schemas.microsoft.com/office/drawing/2014/chart" uri="{C3380CC4-5D6E-409C-BE32-E72D297353CC}">
              <c16:uniqueId val="{00000000-2296-4995-B895-ACD2D260E5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2296-4995-B895-ACD2D260E5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37-4056-BD07-99B966CED2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37-4056-BD07-99B966CED2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83F-4D6B-8ADB-662E5865E5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F83F-4D6B-8ADB-662E5865E5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36.26</c:v>
                </c:pt>
                <c:pt idx="4">
                  <c:v>48.86</c:v>
                </c:pt>
              </c:numCache>
            </c:numRef>
          </c:val>
          <c:extLst>
            <c:ext xmlns:c16="http://schemas.microsoft.com/office/drawing/2014/chart" uri="{C3380CC4-5D6E-409C-BE32-E72D297353CC}">
              <c16:uniqueId val="{00000000-DE58-4AB4-9943-8E0B682B20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DE58-4AB4-9943-8E0B682B20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224</c:v>
                </c:pt>
                <c:pt idx="4">
                  <c:v>230.66</c:v>
                </c:pt>
              </c:numCache>
            </c:numRef>
          </c:val>
          <c:extLst>
            <c:ext xmlns:c16="http://schemas.microsoft.com/office/drawing/2014/chart" uri="{C3380CC4-5D6E-409C-BE32-E72D297353CC}">
              <c16:uniqueId val="{00000000-5997-42B7-B95D-1BE5367834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5997-42B7-B95D-1BE5367834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96.64</c:v>
                </c:pt>
                <c:pt idx="4">
                  <c:v>96.76</c:v>
                </c:pt>
              </c:numCache>
            </c:numRef>
          </c:val>
          <c:extLst>
            <c:ext xmlns:c16="http://schemas.microsoft.com/office/drawing/2014/chart" uri="{C3380CC4-5D6E-409C-BE32-E72D297353CC}">
              <c16:uniqueId val="{00000000-E56E-4650-A69B-D129978FA2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E56E-4650-A69B-D129978FA2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232.51</c:v>
                </c:pt>
                <c:pt idx="4">
                  <c:v>233.63</c:v>
                </c:pt>
              </c:numCache>
            </c:numRef>
          </c:val>
          <c:extLst>
            <c:ext xmlns:c16="http://schemas.microsoft.com/office/drawing/2014/chart" uri="{C3380CC4-5D6E-409C-BE32-E72D297353CC}">
              <c16:uniqueId val="{00000000-9C72-401A-8282-62BBC381E8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9C72-401A-8282-62BBC381E8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T89" sqref="BT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山形県　長井市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47">
        <f>データ!S6</f>
        <v>25786</v>
      </c>
      <c r="AM8" s="47"/>
      <c r="AN8" s="47"/>
      <c r="AO8" s="47"/>
      <c r="AP8" s="47"/>
      <c r="AQ8" s="47"/>
      <c r="AR8" s="47"/>
      <c r="AS8" s="47"/>
      <c r="AT8" s="46">
        <f>データ!T6</f>
        <v>214.67</v>
      </c>
      <c r="AU8" s="46"/>
      <c r="AV8" s="46"/>
      <c r="AW8" s="46"/>
      <c r="AX8" s="46"/>
      <c r="AY8" s="46"/>
      <c r="AZ8" s="46"/>
      <c r="BA8" s="46"/>
      <c r="BB8" s="46">
        <f>データ!U6</f>
        <v>120.12</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f>データ!O6</f>
        <v>39.74</v>
      </c>
      <c r="J10" s="46"/>
      <c r="K10" s="46"/>
      <c r="L10" s="46"/>
      <c r="M10" s="46"/>
      <c r="N10" s="46"/>
      <c r="O10" s="46"/>
      <c r="P10" s="46">
        <f>データ!P6</f>
        <v>11.3</v>
      </c>
      <c r="Q10" s="46"/>
      <c r="R10" s="46"/>
      <c r="S10" s="46"/>
      <c r="T10" s="46"/>
      <c r="U10" s="46"/>
      <c r="V10" s="46"/>
      <c r="W10" s="46">
        <f>データ!Q6</f>
        <v>100</v>
      </c>
      <c r="X10" s="46"/>
      <c r="Y10" s="46"/>
      <c r="Z10" s="46"/>
      <c r="AA10" s="46"/>
      <c r="AB10" s="46"/>
      <c r="AC10" s="46"/>
      <c r="AD10" s="47">
        <f>データ!R6</f>
        <v>5040</v>
      </c>
      <c r="AE10" s="47"/>
      <c r="AF10" s="47"/>
      <c r="AG10" s="47"/>
      <c r="AH10" s="47"/>
      <c r="AI10" s="47"/>
      <c r="AJ10" s="47"/>
      <c r="AK10" s="2"/>
      <c r="AL10" s="47">
        <f>データ!V6</f>
        <v>2893</v>
      </c>
      <c r="AM10" s="47"/>
      <c r="AN10" s="47"/>
      <c r="AO10" s="47"/>
      <c r="AP10" s="47"/>
      <c r="AQ10" s="47"/>
      <c r="AR10" s="47"/>
      <c r="AS10" s="47"/>
      <c r="AT10" s="46">
        <f>データ!W6</f>
        <v>205.23</v>
      </c>
      <c r="AU10" s="46"/>
      <c r="AV10" s="46"/>
      <c r="AW10" s="46"/>
      <c r="AX10" s="46"/>
      <c r="AY10" s="46"/>
      <c r="AZ10" s="46"/>
      <c r="BA10" s="46"/>
      <c r="BB10" s="46">
        <f>データ!X6</f>
        <v>14.1</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ke7IJN7J/uqQJ02rAZOf0plOLW55ji4/2sqoPHhY5tZ1fr+x5bvXYsRn2CmTFQupo8cRHOvwU+zzz6g8EuUsNQ==" saltValue="wi8MqrwxM5Qpzde7/TUb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62090</v>
      </c>
      <c r="D6" s="19">
        <f t="shared" si="3"/>
        <v>46</v>
      </c>
      <c r="E6" s="19">
        <f t="shared" si="3"/>
        <v>18</v>
      </c>
      <c r="F6" s="19">
        <f t="shared" si="3"/>
        <v>0</v>
      </c>
      <c r="G6" s="19">
        <f t="shared" si="3"/>
        <v>0</v>
      </c>
      <c r="H6" s="19" t="str">
        <f t="shared" si="3"/>
        <v>山形県　長井市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39.74</v>
      </c>
      <c r="P6" s="20">
        <f t="shared" si="3"/>
        <v>11.3</v>
      </c>
      <c r="Q6" s="20">
        <f t="shared" si="3"/>
        <v>100</v>
      </c>
      <c r="R6" s="20">
        <f t="shared" si="3"/>
        <v>5040</v>
      </c>
      <c r="S6" s="20">
        <f t="shared" si="3"/>
        <v>25786</v>
      </c>
      <c r="T6" s="20">
        <f t="shared" si="3"/>
        <v>214.67</v>
      </c>
      <c r="U6" s="20">
        <f t="shared" si="3"/>
        <v>120.12</v>
      </c>
      <c r="V6" s="20">
        <f t="shared" si="3"/>
        <v>2893</v>
      </c>
      <c r="W6" s="20">
        <f t="shared" si="3"/>
        <v>205.23</v>
      </c>
      <c r="X6" s="20">
        <f t="shared" si="3"/>
        <v>14.1</v>
      </c>
      <c r="Y6" s="21" t="str">
        <f>IF(Y7="",NA(),Y7)</f>
        <v>-</v>
      </c>
      <c r="Z6" s="21" t="str">
        <f t="shared" ref="Z6:AH6" si="4">IF(Z7="",NA(),Z7)</f>
        <v>-</v>
      </c>
      <c r="AA6" s="21" t="str">
        <f t="shared" si="4"/>
        <v>-</v>
      </c>
      <c r="AB6" s="21">
        <f t="shared" si="4"/>
        <v>99.84</v>
      </c>
      <c r="AC6" s="21">
        <f t="shared" si="4"/>
        <v>100.76</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36.26</v>
      </c>
      <c r="AY6" s="21">
        <f t="shared" si="6"/>
        <v>48.86</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224</v>
      </c>
      <c r="BJ6" s="21">
        <f t="shared" si="7"/>
        <v>230.66</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96.64</v>
      </c>
      <c r="BU6" s="21">
        <f t="shared" si="8"/>
        <v>96.76</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232.51</v>
      </c>
      <c r="CF6" s="21">
        <f t="shared" si="9"/>
        <v>233.63</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63.74</v>
      </c>
      <c r="CQ6" s="21">
        <f t="shared" si="10"/>
        <v>63.28</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4.13</v>
      </c>
      <c r="DM6" s="21">
        <f t="shared" si="12"/>
        <v>7.98</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62090</v>
      </c>
      <c r="D7" s="23">
        <v>46</v>
      </c>
      <c r="E7" s="23">
        <v>18</v>
      </c>
      <c r="F7" s="23">
        <v>0</v>
      </c>
      <c r="G7" s="23">
        <v>0</v>
      </c>
      <c r="H7" s="23" t="s">
        <v>96</v>
      </c>
      <c r="I7" s="23" t="s">
        <v>97</v>
      </c>
      <c r="J7" s="23" t="s">
        <v>98</v>
      </c>
      <c r="K7" s="23" t="s">
        <v>99</v>
      </c>
      <c r="L7" s="23" t="s">
        <v>100</v>
      </c>
      <c r="M7" s="23" t="s">
        <v>101</v>
      </c>
      <c r="N7" s="24" t="s">
        <v>102</v>
      </c>
      <c r="O7" s="24">
        <v>39.74</v>
      </c>
      <c r="P7" s="24">
        <v>11.3</v>
      </c>
      <c r="Q7" s="24">
        <v>100</v>
      </c>
      <c r="R7" s="24">
        <v>5040</v>
      </c>
      <c r="S7" s="24">
        <v>25786</v>
      </c>
      <c r="T7" s="24">
        <v>214.67</v>
      </c>
      <c r="U7" s="24">
        <v>120.12</v>
      </c>
      <c r="V7" s="24">
        <v>2893</v>
      </c>
      <c r="W7" s="24">
        <v>205.23</v>
      </c>
      <c r="X7" s="24">
        <v>14.1</v>
      </c>
      <c r="Y7" s="24" t="s">
        <v>102</v>
      </c>
      <c r="Z7" s="24" t="s">
        <v>102</v>
      </c>
      <c r="AA7" s="24" t="s">
        <v>102</v>
      </c>
      <c r="AB7" s="24">
        <v>99.84</v>
      </c>
      <c r="AC7" s="24">
        <v>100.76</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36.26</v>
      </c>
      <c r="AY7" s="24">
        <v>48.86</v>
      </c>
      <c r="AZ7" s="24" t="s">
        <v>102</v>
      </c>
      <c r="BA7" s="24" t="s">
        <v>102</v>
      </c>
      <c r="BB7" s="24" t="s">
        <v>102</v>
      </c>
      <c r="BC7" s="24">
        <v>100.47</v>
      </c>
      <c r="BD7" s="24">
        <v>122.71</v>
      </c>
      <c r="BE7" s="24">
        <v>112.2</v>
      </c>
      <c r="BF7" s="24" t="s">
        <v>102</v>
      </c>
      <c r="BG7" s="24" t="s">
        <v>102</v>
      </c>
      <c r="BH7" s="24" t="s">
        <v>102</v>
      </c>
      <c r="BI7" s="24">
        <v>224</v>
      </c>
      <c r="BJ7" s="24">
        <v>230.66</v>
      </c>
      <c r="BK7" s="24" t="s">
        <v>102</v>
      </c>
      <c r="BL7" s="24" t="s">
        <v>102</v>
      </c>
      <c r="BM7" s="24" t="s">
        <v>102</v>
      </c>
      <c r="BN7" s="24">
        <v>294.27</v>
      </c>
      <c r="BO7" s="24">
        <v>294.08999999999997</v>
      </c>
      <c r="BP7" s="24">
        <v>310.14</v>
      </c>
      <c r="BQ7" s="24" t="s">
        <v>102</v>
      </c>
      <c r="BR7" s="24" t="s">
        <v>102</v>
      </c>
      <c r="BS7" s="24" t="s">
        <v>102</v>
      </c>
      <c r="BT7" s="24">
        <v>96.64</v>
      </c>
      <c r="BU7" s="24">
        <v>96.76</v>
      </c>
      <c r="BV7" s="24" t="s">
        <v>102</v>
      </c>
      <c r="BW7" s="24" t="s">
        <v>102</v>
      </c>
      <c r="BX7" s="24" t="s">
        <v>102</v>
      </c>
      <c r="BY7" s="24">
        <v>60.59</v>
      </c>
      <c r="BZ7" s="24">
        <v>60</v>
      </c>
      <c r="CA7" s="24">
        <v>57.71</v>
      </c>
      <c r="CB7" s="24" t="s">
        <v>102</v>
      </c>
      <c r="CC7" s="24" t="s">
        <v>102</v>
      </c>
      <c r="CD7" s="24" t="s">
        <v>102</v>
      </c>
      <c r="CE7" s="24">
        <v>232.51</v>
      </c>
      <c r="CF7" s="24">
        <v>233.63</v>
      </c>
      <c r="CG7" s="24" t="s">
        <v>102</v>
      </c>
      <c r="CH7" s="24" t="s">
        <v>102</v>
      </c>
      <c r="CI7" s="24" t="s">
        <v>102</v>
      </c>
      <c r="CJ7" s="24">
        <v>280.23</v>
      </c>
      <c r="CK7" s="24">
        <v>282.70999999999998</v>
      </c>
      <c r="CL7" s="24">
        <v>286.17</v>
      </c>
      <c r="CM7" s="24" t="s">
        <v>102</v>
      </c>
      <c r="CN7" s="24" t="s">
        <v>102</v>
      </c>
      <c r="CO7" s="24" t="s">
        <v>102</v>
      </c>
      <c r="CP7" s="24">
        <v>63.74</v>
      </c>
      <c r="CQ7" s="24">
        <v>63.28</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4.13</v>
      </c>
      <c r="DM7" s="24">
        <v>7.98</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L4101-sui-115 </cp:lastModifiedBy>
  <cp:lastPrinted>2023-01-13T06:23:32Z</cp:lastPrinted>
  <dcterms:created xsi:type="dcterms:W3CDTF">2022-12-01T01:40:41Z</dcterms:created>
  <dcterms:modified xsi:type="dcterms:W3CDTF">2023-01-17T04:31:16Z</dcterms:modified>
  <cp:category/>
</cp:coreProperties>
</file>